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.xml"/>
  <Override ContentType="application/vnd.openxmlformats-officedocument.spreadsheetml.sharedStrings+xml" PartName="/xl/sharedStrings.xml"/>
  <Override ContentType="application/vnd.openxmlformats-officedocument.drawing+xml" PartName="/xl/drawings/worksheetdrawing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gred">Sheet1!$K$2:$K$14</definedName>
    <definedName name="pencapaian">Sheet1!$L$17:$M$22</definedName>
  </definedNames>
  <calcPr/>
</workbook>
</file>

<file path=xl/sharedStrings.xml><?xml version="1.0" encoding="utf-8"?>
<sst xmlns="http://schemas.openxmlformats.org/spreadsheetml/2006/main" count="29" uniqueCount="29">
  <si>
    <t>Nama</t>
  </si>
  <si>
    <t>spiking</t>
  </si>
  <si>
    <t>blocking</t>
  </si>
  <si>
    <t>covering</t>
  </si>
  <si>
    <t>serve</t>
  </si>
  <si>
    <t>seting</t>
  </si>
  <si>
    <t>digging</t>
  </si>
  <si>
    <t>jumlah/60</t>
  </si>
  <si>
    <t>%</t>
  </si>
  <si>
    <t>gred</t>
  </si>
  <si>
    <t>muharram</t>
  </si>
  <si>
    <t>ahmad</t>
  </si>
  <si>
    <t>ikmal</t>
  </si>
  <si>
    <t>iqbal</t>
  </si>
  <si>
    <t>afnan</t>
  </si>
  <si>
    <t>firdaus</t>
  </si>
  <si>
    <t>faid</t>
  </si>
  <si>
    <t>amirul</t>
  </si>
  <si>
    <t>aiman</t>
  </si>
  <si>
    <t>syafiq</t>
  </si>
  <si>
    <t>asyraf</t>
  </si>
  <si>
    <t>haikal</t>
  </si>
  <si>
    <t>jadual pencapaian</t>
  </si>
  <si>
    <t>bilangan</t>
  </si>
  <si>
    <t>lemah</t>
  </si>
  <si>
    <t>kurang memuaskan</t>
  </si>
  <si>
    <t>sederhana</t>
  </si>
  <si>
    <t>baik</t>
  </si>
  <si>
    <t>cemerlang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</si>
</sst>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2" xfId="0" applyFont="1" applyNumberFormat="1"/>
    <xf borderId="1" fillId="0" fontId="1" numFmtId="0" xfId="0" applyAlignment="1" applyBorder="1" applyFont="1">
      <alignment/>
    </xf>
    <xf borderId="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.xml"/></Relationships>
</file>

<file path=xl/drawings/worksheetdrawing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.xml"/></Relationships>
</file>

<file path=xl/worksheets/sheet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B1" s="1"/>
    </row>
    <row r="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>
      <c r="B3" s="1" t="s">
        <v>10</v>
      </c>
      <c r="C3" s="1">
        <v>9.0</v>
      </c>
      <c r="D3" s="1">
        <v>8.0</v>
      </c>
      <c r="E3" s="1">
        <v>8.0</v>
      </c>
      <c r="F3" s="1">
        <v>8.0</v>
      </c>
      <c r="G3" s="1">
        <v>9.0</v>
      </c>
      <c r="H3" s="1">
        <v>9.0</v>
      </c>
      <c r="I3" t="str">
        <f t="shared" ref="I3:I14" si="1">SUM(C3:H3)</f>
        <v>51</v>
      </c>
      <c r="J3" s="2" t="str">
        <f t="shared" ref="J3:J14" si="2">I3/60%</f>
        <v>85.00</v>
      </c>
      <c r="K3" t="str">
        <f>VLOOKUP(J3,pencapaian,2,true)</f>
        <v>cemerlang</v>
      </c>
    </row>
    <row r="4">
      <c r="B4" s="1" t="s">
        <v>11</v>
      </c>
      <c r="C4" s="1">
        <v>6.0</v>
      </c>
      <c r="D4" s="1">
        <v>5.0</v>
      </c>
      <c r="E4" s="1">
        <v>8.0</v>
      </c>
      <c r="F4" s="1">
        <v>7.0</v>
      </c>
      <c r="G4" s="1">
        <v>7.0</v>
      </c>
      <c r="H4" s="1">
        <v>7.0</v>
      </c>
      <c r="I4" t="str">
        <f t="shared" si="1"/>
        <v>40</v>
      </c>
      <c r="J4" s="2" t="str">
        <f t="shared" si="2"/>
        <v>66.67</v>
      </c>
      <c r="K4" t="str">
        <f>VLOOKUP(J4,pencapaian,2,true)</f>
        <v>baik</v>
      </c>
    </row>
    <row r="5">
      <c r="B5" s="1" t="s">
        <v>12</v>
      </c>
      <c r="C5" s="1">
        <v>7.0</v>
      </c>
      <c r="D5" s="1">
        <v>7.0</v>
      </c>
      <c r="E5" s="1">
        <v>7.0</v>
      </c>
      <c r="F5" s="1">
        <v>5.0</v>
      </c>
      <c r="G5" s="1">
        <v>5.0</v>
      </c>
      <c r="H5" s="1">
        <v>7.0</v>
      </c>
      <c r="I5" t="str">
        <f t="shared" si="1"/>
        <v>38</v>
      </c>
      <c r="J5" s="2" t="str">
        <f t="shared" si="2"/>
        <v>63.33</v>
      </c>
      <c r="K5" t="str">
        <f>VLOOKUP(J5,pencapaian,2,true)</f>
        <v>baik</v>
      </c>
    </row>
    <row r="6">
      <c r="B6" s="1" t="s">
        <v>13</v>
      </c>
      <c r="C6" s="1">
        <v>6.0</v>
      </c>
      <c r="D6" s="1">
        <v>8.0</v>
      </c>
      <c r="E6" s="1">
        <v>8.0</v>
      </c>
      <c r="F6" s="1">
        <v>6.0</v>
      </c>
      <c r="G6" s="1">
        <v>7.0</v>
      </c>
      <c r="H6" s="1">
        <v>6.0</v>
      </c>
      <c r="I6" t="str">
        <f t="shared" si="1"/>
        <v>41</v>
      </c>
      <c r="J6" s="2" t="str">
        <f t="shared" si="2"/>
        <v>68.33</v>
      </c>
      <c r="K6" t="str">
        <f>VLOOKUP(J6,pencapaian,2,true)</f>
        <v>baik</v>
      </c>
    </row>
    <row r="7">
      <c r="B7" s="1" t="s">
        <v>14</v>
      </c>
      <c r="C7" s="1">
        <v>8.0</v>
      </c>
      <c r="D7" s="1">
        <v>5.0</v>
      </c>
      <c r="E7" s="1">
        <v>6.0</v>
      </c>
      <c r="F7" s="1">
        <v>7.0</v>
      </c>
      <c r="G7" s="1">
        <v>7.0</v>
      </c>
      <c r="H7" s="1">
        <v>8.0</v>
      </c>
      <c r="I7" t="str">
        <f t="shared" si="1"/>
        <v>41</v>
      </c>
      <c r="J7" s="2" t="str">
        <f t="shared" si="2"/>
        <v>68.33</v>
      </c>
      <c r="K7" t="str">
        <f>VLOOKUP(J7,pencapaian,2,true)</f>
        <v>baik</v>
      </c>
    </row>
    <row r="8">
      <c r="B8" s="1" t="s">
        <v>15</v>
      </c>
      <c r="C8" s="1">
        <v>7.0</v>
      </c>
      <c r="D8" s="1">
        <v>8.0</v>
      </c>
      <c r="E8" s="1">
        <v>8.0</v>
      </c>
      <c r="F8" s="1">
        <v>7.0</v>
      </c>
      <c r="G8" s="1">
        <v>6.0</v>
      </c>
      <c r="H8" s="1">
        <v>5.0</v>
      </c>
      <c r="I8" t="str">
        <f t="shared" si="1"/>
        <v>41</v>
      </c>
      <c r="J8" s="2" t="str">
        <f t="shared" si="2"/>
        <v>68.33</v>
      </c>
      <c r="K8" t="str">
        <f>VLOOKUP(J8,pencapaian,2,true)</f>
        <v>baik</v>
      </c>
    </row>
    <row r="9">
      <c r="B9" s="1" t="s">
        <v>16</v>
      </c>
      <c r="C9" s="1">
        <v>6.0</v>
      </c>
      <c r="D9" s="1">
        <v>6.0</v>
      </c>
      <c r="E9" s="1">
        <v>7.0</v>
      </c>
      <c r="F9" s="1">
        <v>9.0</v>
      </c>
      <c r="G9" s="1">
        <v>5.0</v>
      </c>
      <c r="H9" s="1">
        <v>8.0</v>
      </c>
      <c r="I9" t="str">
        <f t="shared" si="1"/>
        <v>41</v>
      </c>
      <c r="J9" s="2" t="str">
        <f t="shared" si="2"/>
        <v>68.33</v>
      </c>
      <c r="K9" t="str">
        <f>VLOOKUP(J9,pencapaian,2,true)</f>
        <v>baik</v>
      </c>
    </row>
    <row r="10">
      <c r="B10" s="1" t="s">
        <v>17</v>
      </c>
      <c r="C10" s="1">
        <v>5.0</v>
      </c>
      <c r="D10" s="1">
        <v>8.0</v>
      </c>
      <c r="E10" s="1">
        <v>7.0</v>
      </c>
      <c r="F10" s="1">
        <v>6.0</v>
      </c>
      <c r="G10" s="1">
        <v>9.0</v>
      </c>
      <c r="H10" s="1">
        <v>9.0</v>
      </c>
      <c r="I10" t="str">
        <f t="shared" si="1"/>
        <v>44</v>
      </c>
      <c r="J10" s="2" t="str">
        <f t="shared" si="2"/>
        <v>73.33</v>
      </c>
      <c r="K10" t="str">
        <f>VLOOKUP(J10,pencapaian,2,true)</f>
        <v>baik</v>
      </c>
    </row>
    <row r="11">
      <c r="B11" s="1" t="s">
        <v>18</v>
      </c>
      <c r="C11" s="1">
        <v>6.0</v>
      </c>
      <c r="D11" s="1">
        <v>6.0</v>
      </c>
      <c r="E11" s="1">
        <v>8.0</v>
      </c>
      <c r="F11" s="1">
        <v>9.0</v>
      </c>
      <c r="G11" s="1">
        <v>7.0</v>
      </c>
      <c r="H11" s="1">
        <v>7.0</v>
      </c>
      <c r="I11" t="str">
        <f t="shared" si="1"/>
        <v>43</v>
      </c>
      <c r="J11" s="2" t="str">
        <f t="shared" si="2"/>
        <v>71.67</v>
      </c>
      <c r="K11" t="str">
        <f>VLOOKUP(J11,pencapaian,2,true)</f>
        <v>baik</v>
      </c>
      <c r="N11" s="1"/>
    </row>
    <row r="12">
      <c r="B12" s="1" t="s">
        <v>19</v>
      </c>
      <c r="C12" s="1">
        <v>8.0</v>
      </c>
      <c r="D12" s="1">
        <v>8.0</v>
      </c>
      <c r="E12" s="1">
        <v>6.0</v>
      </c>
      <c r="F12" s="1">
        <v>5.0</v>
      </c>
      <c r="G12" s="1">
        <v>5.0</v>
      </c>
      <c r="H12" s="1">
        <v>8.0</v>
      </c>
      <c r="I12" t="str">
        <f t="shared" si="1"/>
        <v>40</v>
      </c>
      <c r="J12" s="2" t="str">
        <f t="shared" si="2"/>
        <v>66.67</v>
      </c>
      <c r="K12" t="str">
        <f>VLOOKUP(J12,pencapaian,2,true)</f>
        <v>baik</v>
      </c>
    </row>
    <row r="13">
      <c r="B13" s="1" t="s">
        <v>20</v>
      </c>
      <c r="C13" s="1">
        <v>4.0</v>
      </c>
      <c r="D13" s="1">
        <v>3.0</v>
      </c>
      <c r="E13" s="1">
        <v>7.0</v>
      </c>
      <c r="F13" s="1">
        <v>7.0</v>
      </c>
      <c r="G13" s="1">
        <v>5.0</v>
      </c>
      <c r="H13" s="1">
        <v>8.0</v>
      </c>
      <c r="I13" t="str">
        <f t="shared" si="1"/>
        <v>34</v>
      </c>
      <c r="J13" s="2" t="str">
        <f t="shared" si="2"/>
        <v>56.67</v>
      </c>
      <c r="K13" t="str">
        <f>VLOOKUP(J13,pencapaian,2,true)</f>
        <v>sederhana</v>
      </c>
    </row>
    <row r="14">
      <c r="B14" s="1" t="s">
        <v>21</v>
      </c>
      <c r="C14" s="1">
        <v>6.0</v>
      </c>
      <c r="D14" s="1">
        <v>6.0</v>
      </c>
      <c r="E14" s="1">
        <v>7.0</v>
      </c>
      <c r="F14" s="1">
        <v>3.0</v>
      </c>
      <c r="G14" s="1">
        <v>4.0</v>
      </c>
      <c r="H14" s="1">
        <v>6.0</v>
      </c>
      <c r="I14" t="str">
        <f t="shared" si="1"/>
        <v>32</v>
      </c>
      <c r="J14" s="2" t="str">
        <f t="shared" si="2"/>
        <v>53.33</v>
      </c>
      <c r="K14" t="str">
        <f>VLOOKUP(J14,pencapaian,2,true)</f>
        <v>sederhana</v>
      </c>
    </row>
    <row r="17">
      <c r="L17" s="3" t="s">
        <v>22</v>
      </c>
      <c r="M17" s="4"/>
      <c r="N17" s="3" t="s">
        <v>23</v>
      </c>
    </row>
    <row r="18">
      <c r="L18" s="3">
        <v>0.0</v>
      </c>
      <c r="M18" s="3" t="s">
        <v>24</v>
      </c>
      <c r="N18" s="4" t="str">
        <f>COUNTIF(gred,M18)</f>
        <v>0</v>
      </c>
    </row>
    <row r="19">
      <c r="L19" s="3">
        <v>20.0</v>
      </c>
      <c r="M19" s="3" t="s">
        <v>25</v>
      </c>
      <c r="N19" s="4" t="str">
        <f>COUNTIF(gred,M19)</f>
        <v>0</v>
      </c>
    </row>
    <row r="20">
      <c r="L20" s="3">
        <v>40.0</v>
      </c>
      <c r="M20" s="3" t="s">
        <v>26</v>
      </c>
      <c r="N20" s="4" t="str">
        <f>COUNTIF(gred,M20)</f>
        <v>2</v>
      </c>
    </row>
    <row r="21">
      <c r="L21" s="3">
        <v>60.0</v>
      </c>
      <c r="M21" s="3" t="s">
        <v>27</v>
      </c>
      <c r="N21" s="4" t="str">
        <f>COUNTIF(gred,M21)</f>
        <v>9</v>
      </c>
    </row>
    <row r="22">
      <c r="L22" s="3">
        <v>80.0</v>
      </c>
      <c r="M22" s="3" t="s">
        <v>28</v>
      </c>
      <c r="N22" s="4" t="str">
        <f>COUNTIF(gred,M22)</f>
        <v>1</v>
      </c>
    </row>
  </sheetData>
  <drawing r:id="rId1"/>
</worksheet>
</file>